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cuments\Soroptimists\Soroptimist 2020 - 2022\Vino Solidarieta\"/>
    </mc:Choice>
  </mc:AlternateContent>
  <xr:revisionPtr revIDLastSave="0" documentId="13_ncr:1_{93EDE304-5EB7-46F3-834C-646A152DF0C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bestellformular" sheetId="1" r:id="rId1"/>
  </sheets>
  <definedNames>
    <definedName name="_xlnm.Print_Area" localSheetId="0">bestellformular!$A$1:$G$62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27" i="1"/>
  <c r="E36" i="1"/>
  <c r="E42" i="1"/>
  <c r="D14" i="1"/>
  <c r="F42" i="1"/>
  <c r="G42" i="1"/>
  <c r="F36" i="1"/>
  <c r="G36" i="1"/>
  <c r="F27" i="1"/>
  <c r="G27" i="1"/>
  <c r="G15" i="1"/>
  <c r="F15" i="1"/>
  <c r="D41" i="1"/>
  <c r="F43" i="1" l="1"/>
  <c r="E43" i="1"/>
  <c r="G43" i="1"/>
</calcChain>
</file>

<file path=xl/sharedStrings.xml><?xml version="1.0" encoding="utf-8"?>
<sst xmlns="http://schemas.openxmlformats.org/spreadsheetml/2006/main" count="98" uniqueCount="87">
  <si>
    <t>Champagne Vincent Perseval  Premiere Cru</t>
  </si>
  <si>
    <t>Pinot Noir, Pinot Meunier, Chardonnay</t>
  </si>
  <si>
    <t xml:space="preserve">Clairette Roussanne </t>
  </si>
  <si>
    <t xml:space="preserve">Grenache Syrah Barrique </t>
  </si>
  <si>
    <t>Domaine Via Caritatis – Provence</t>
  </si>
  <si>
    <t>Malbec Barrique</t>
  </si>
  <si>
    <t>Chateau Gros Moulin  – Bordeaux</t>
  </si>
  <si>
    <t>Riesling</t>
  </si>
  <si>
    <t xml:space="preserve">Reiterpfad </t>
  </si>
  <si>
    <t>Spatburgunder</t>
  </si>
  <si>
    <t xml:space="preserve">Vermentino </t>
  </si>
  <si>
    <t>Col di Bacche  - Tuscany</t>
  </si>
  <si>
    <t>Grand Reserve AOC</t>
  </si>
  <si>
    <t>Lux Aeterus SOC</t>
  </si>
  <si>
    <t>Lux Amoris AOC</t>
  </si>
  <si>
    <t>Heritage 1757 AOC</t>
  </si>
  <si>
    <t>IGT</t>
  </si>
  <si>
    <t>Campo Amarene DOCG</t>
  </si>
  <si>
    <t>Lugana</t>
  </si>
  <si>
    <t>DOC</t>
  </si>
  <si>
    <t>Franco Visconti DOC</t>
  </si>
  <si>
    <t>Clivia Montefalco DOC</t>
  </si>
  <si>
    <t>Grechetto</t>
  </si>
  <si>
    <t xml:space="preserve">Costasecca IGT </t>
  </si>
  <si>
    <t>Antica Casa Visconti   - Lombardia Lago di Garda</t>
  </si>
  <si>
    <t>Le Thadee  - Umbria</t>
  </si>
  <si>
    <t>Az. Agricola Vallepicciola Toscana</t>
  </si>
  <si>
    <t>Pinot Noir</t>
  </si>
  <si>
    <t>Chianti Classico Gran Selezione DOC</t>
  </si>
  <si>
    <t>Pievasciata Rosso Toscana IGT</t>
  </si>
  <si>
    <t>Perlinetto Brut Rosé metodo classico SMC</t>
  </si>
  <si>
    <t>Sangiovese barrique</t>
  </si>
  <si>
    <t>Cabernet Sauvignon, Cabernet Franc, Sangiovese Barrique</t>
  </si>
  <si>
    <t>Antica Casa Visconti  - Lombardia  Lago di Garda</t>
  </si>
  <si>
    <t>Email</t>
  </si>
  <si>
    <t>Bianco dell’Arco</t>
  </si>
  <si>
    <t>Collina d’Oro Agra Sauvignon</t>
  </si>
  <si>
    <t>L’Arco Merlot</t>
  </si>
  <si>
    <t>Collina d’Oro Agra Rosso del Ticino</t>
  </si>
  <si>
    <t>Moncucchetto Merlot</t>
  </si>
  <si>
    <t>Refolo</t>
  </si>
  <si>
    <t>Pinot Noir Barrique</t>
  </si>
  <si>
    <t>ARCOBALENO DEL VINO</t>
  </si>
  <si>
    <t>Email an: VinoSoropLugano@gmail.com</t>
  </si>
  <si>
    <t xml:space="preserve">MONCUCCHETTO DI LUGANO              </t>
  </si>
  <si>
    <t xml:space="preserve">IL VINO DEL TICINO </t>
  </si>
  <si>
    <t>N° Flaschen</t>
  </si>
  <si>
    <r>
      <t>Einzelnflaschenpreis - Kauf von</t>
    </r>
    <r>
      <rPr>
        <b/>
        <u/>
        <sz val="10"/>
        <color theme="1"/>
        <rFont val="Arial"/>
        <family val="2"/>
      </rPr>
      <t xml:space="preserve"> 6 Flaschen</t>
    </r>
  </si>
  <si>
    <t>GESAMT  MONCUCCHETTO</t>
  </si>
  <si>
    <t>GESAMT</t>
  </si>
  <si>
    <t>GESAMT ARCOBALENO</t>
  </si>
  <si>
    <t>SMUCK  aus Frankreich und Deutschland</t>
  </si>
  <si>
    <t>Italien mit einem Twist</t>
  </si>
  <si>
    <t>Magnum aus dem Herzen der Toskana</t>
  </si>
  <si>
    <t>Telefonnummer</t>
  </si>
  <si>
    <t>die Zahlungsmethod auswaehlen</t>
  </si>
  <si>
    <t xml:space="preserve"> "X" angeben</t>
  </si>
  <si>
    <t>Einzahlungsschein</t>
  </si>
  <si>
    <t>Kasse</t>
  </si>
  <si>
    <t>Bestellformular</t>
  </si>
  <si>
    <t>IBAN / BANK MONCUCCHETTO</t>
  </si>
  <si>
    <t>IBAN /BANK ARCOBALENO</t>
  </si>
  <si>
    <t>CHF 9.00 jede Packung</t>
  </si>
  <si>
    <t>Tarife gülting in der Schweiz und Liechtenstein</t>
  </si>
  <si>
    <t>IBAN /BANK Moncucchetto</t>
  </si>
  <si>
    <t>IBAN /BANK Arcobaleno</t>
  </si>
  <si>
    <t>Banküberweisung</t>
  </si>
  <si>
    <t>DER WEIN DER SOLIDARITÄT Zur Finanzierung von Studienstipendien für junge Frauen</t>
  </si>
  <si>
    <r>
      <t>Einzelflaschenpreis beim Kauf von</t>
    </r>
    <r>
      <rPr>
        <b/>
        <u/>
        <sz val="10"/>
        <color theme="1"/>
        <rFont val="Arial"/>
        <family val="2"/>
      </rPr>
      <t xml:space="preserve"> 6 Flaschen</t>
    </r>
  </si>
  <si>
    <t>Versandkosten für jeden Weinerzeuger</t>
  </si>
  <si>
    <r>
      <t>Für Einkäufe über 500 </t>
    </r>
    <r>
      <rPr>
        <sz val="10"/>
        <color rgb="FF000000"/>
        <rFont val="Arial"/>
        <family val="2"/>
      </rPr>
      <t xml:space="preserve">CHF sind die Sendungen </t>
    </r>
    <r>
      <rPr>
        <b/>
        <sz val="10"/>
        <color rgb="FF000000"/>
        <rFont val="Arial"/>
        <family val="2"/>
      </rPr>
      <t>kostenlos.</t>
    </r>
    <r>
      <rPr>
        <sz val="10"/>
        <color rgb="FF000000"/>
        <rFont val="Arial"/>
        <family val="2"/>
      </rPr>
      <t> </t>
    </r>
  </si>
  <si>
    <t>Die Bestellung wird innerhalb von 5 Werktagen versendet (vorbehaltich der Prüfung der Verfügbarkeit der Ware).  </t>
  </si>
  <si>
    <t>Für Geschenkbox (Weihnachten..), sind zusätzliche CHF 5.00 erforderlich</t>
  </si>
  <si>
    <t>Vorname, Familienname</t>
  </si>
  <si>
    <t>Adresse/ Land</t>
  </si>
  <si>
    <t>CH85 0076 4625 9931 C000 C    Banca dello Stato del Cantone Ticino</t>
  </si>
  <si>
    <t xml:space="preserve">CH91 0024 7247 1579 3401C           UBS Lugano Paradiso </t>
  </si>
  <si>
    <t>PACKUNG mit auswahl</t>
  </si>
  <si>
    <t>PACKUNG mit Auswahl</t>
  </si>
  <si>
    <t>Zur Bestellung folgst Du folgenden Schritten: 1) die Mengen in den Spalten rechts vervollstaendigen; 2) die Adresse angeben; 3) die Zahlungsmethod auswählen</t>
  </si>
  <si>
    <t>N°/ der Flaschen</t>
  </si>
  <si>
    <t>N°/ der Kartons mit 6 Flaschen</t>
  </si>
  <si>
    <t>N° kartons mit 6 Flaschen</t>
  </si>
  <si>
    <t>Geschenkbox (bitte "J" ausfüllen)</t>
  </si>
  <si>
    <t>Michael Andres  - Deutschland</t>
  </si>
  <si>
    <t xml:space="preserve">Michael Andres  - Deutschland -  92 punkten PARKER </t>
  </si>
  <si>
    <t>Domaine Via Caritatis - Provence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</si>
</sst>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-810]\ #,##0.00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/>
    <xf numFmtId="0" fontId="4" fillId="3" borderId="0" xfId="0" applyFont="1" applyFill="1" applyAlignment="1">
      <alignment horizontal="left" vertical="center"/>
    </xf>
    <xf numFmtId="0" fontId="5" fillId="3" borderId="0" xfId="1" applyFont="1" applyFill="1"/>
    <xf numFmtId="0" fontId="2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24" xfId="0" applyFont="1" applyFill="1" applyBorder="1" applyAlignment="1">
      <alignment vertical="center"/>
    </xf>
    <xf numFmtId="0" fontId="4" fillId="5" borderId="18" xfId="0" applyFont="1" applyFill="1" applyBorder="1" applyAlignment="1"/>
    <xf numFmtId="0" fontId="4" fillId="0" borderId="0" xfId="0" applyFont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2" fontId="2" fillId="0" borderId="0" xfId="0" applyNumberFormat="1" applyFont="1" applyAlignment="1">
      <alignment horizontal="right"/>
    </xf>
    <xf numFmtId="0" fontId="2" fillId="5" borderId="18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4" fillId="2" borderId="10" xfId="0" applyFont="1" applyFill="1" applyBorder="1" applyAlignment="1"/>
    <xf numFmtId="0" fontId="4" fillId="2" borderId="13" xfId="0" applyFont="1" applyFill="1" applyBorder="1" applyAlignment="1">
      <alignment wrapText="1"/>
    </xf>
    <xf numFmtId="0" fontId="4" fillId="2" borderId="13" xfId="0" applyFont="1" applyFill="1" applyBorder="1" applyAlignment="1"/>
    <xf numFmtId="0" fontId="4" fillId="2" borderId="15" xfId="0" applyFont="1" applyFill="1" applyBorder="1" applyAlignment="1"/>
    <xf numFmtId="0" fontId="4" fillId="2" borderId="10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/>
    <xf numFmtId="0" fontId="4" fillId="3" borderId="18" xfId="0" applyFont="1" applyFill="1" applyBorder="1" applyAlignment="1"/>
    <xf numFmtId="0" fontId="2" fillId="3" borderId="18" xfId="0" applyFont="1" applyFill="1" applyBorder="1" applyAlignment="1"/>
    <xf numFmtId="0" fontId="8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/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/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9" fillId="0" borderId="0" xfId="0" applyFont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4" fillId="6" borderId="1" xfId="0" applyFont="1" applyFill="1" applyBorder="1" applyAlignment="1"/>
    <xf numFmtId="164" fontId="4" fillId="6" borderId="19" xfId="0" applyNumberFormat="1" applyFont="1" applyFill="1" applyBorder="1" applyAlignment="1">
      <alignment horizontal="right"/>
    </xf>
    <xf numFmtId="0" fontId="4" fillId="6" borderId="25" xfId="0" applyFont="1" applyFill="1" applyBorder="1" applyAlignment="1"/>
    <xf numFmtId="0" fontId="4" fillId="6" borderId="20" xfId="0" applyFont="1" applyFill="1" applyBorder="1" applyAlignment="1"/>
    <xf numFmtId="0" fontId="2" fillId="6" borderId="20" xfId="0" applyFont="1" applyFill="1" applyBorder="1" applyAlignment="1"/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/>
    <xf numFmtId="164" fontId="2" fillId="4" borderId="23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vertical="center" wrapText="1"/>
    </xf>
    <xf numFmtId="0" fontId="2" fillId="4" borderId="23" xfId="0" applyFont="1" applyFill="1" applyBorder="1" applyAlignment="1">
      <alignment wrapText="1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wrapText="1"/>
    </xf>
    <xf numFmtId="0" fontId="4" fillId="4" borderId="23" xfId="0" applyFont="1" applyFill="1" applyBorder="1" applyAlignment="1">
      <alignment wrapText="1"/>
    </xf>
    <xf numFmtId="164" fontId="4" fillId="4" borderId="18" xfId="0" applyNumberFormat="1" applyFont="1" applyFill="1" applyBorder="1" applyAlignment="1">
      <alignment horizontal="right"/>
    </xf>
    <xf numFmtId="164" fontId="4" fillId="4" borderId="22" xfId="0" applyNumberFormat="1" applyFont="1" applyFill="1" applyBorder="1" applyAlignment="1">
      <alignment horizontal="right"/>
    </xf>
    <xf numFmtId="0" fontId="4" fillId="7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7" borderId="0" xfId="0" applyFont="1" applyFill="1" applyBorder="1" applyAlignment="1">
      <alignment horizontal="center" vertical="center" wrapText="1"/>
    </xf>
    <xf numFmtId="0" fontId="2" fillId="2" borderId="13" xfId="0" applyFont="1" applyFill="1" applyBorder="1"/>
    <xf numFmtId="0" fontId="2" fillId="0" borderId="0" xfId="0" applyFont="1"/>
    <xf numFmtId="0" fontId="2" fillId="2" borderId="14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4" fillId="2" borderId="13" xfId="0" applyFont="1" applyFill="1" applyBorder="1"/>
    <xf numFmtId="0" fontId="4" fillId="2" borderId="15" xfId="0" applyFont="1" applyFill="1" applyBorder="1"/>
    <xf numFmtId="0" fontId="4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vertical="center" wrapText="1"/>
    </xf>
    <xf numFmtId="0" fontId="4" fillId="6" borderId="21" xfId="0" applyFont="1" applyFill="1" applyBorder="1" applyAlignment="1">
      <alignment vertical="center" wrapText="1"/>
    </xf>
    <xf numFmtId="164" fontId="4" fillId="6" borderId="26" xfId="0" applyNumberFormat="1" applyFont="1" applyFill="1" applyBorder="1" applyAlignment="1">
      <alignment horizontal="right" wrapText="1"/>
    </xf>
    <xf numFmtId="0" fontId="4" fillId="6" borderId="27" xfId="0" applyFont="1" applyFill="1" applyBorder="1" applyAlignment="1"/>
    <xf numFmtId="164" fontId="4" fillId="4" borderId="19" xfId="0" applyNumberFormat="1" applyFont="1" applyFill="1" applyBorder="1" applyAlignment="1">
      <alignment horizontal="right" wrapText="1"/>
    </xf>
    <xf numFmtId="0" fontId="4" fillId="7" borderId="19" xfId="0" applyFont="1" applyFill="1" applyBorder="1" applyAlignment="1">
      <alignment horizontal="right" wrapText="1"/>
    </xf>
    <xf numFmtId="164" fontId="4" fillId="2" borderId="18" xfId="0" applyNumberFormat="1" applyFont="1" applyFill="1" applyBorder="1" applyAlignment="1">
      <alignment horizontal="right"/>
    </xf>
    <xf numFmtId="0" fontId="4" fillId="7" borderId="20" xfId="0" applyFont="1" applyFill="1" applyBorder="1" applyAlignment="1">
      <alignment wrapText="1"/>
    </xf>
    <xf numFmtId="0" fontId="4" fillId="7" borderId="21" xfId="0" applyFont="1" applyFill="1" applyBorder="1" applyAlignment="1">
      <alignment wrapText="1"/>
    </xf>
    <xf numFmtId="0" fontId="4" fillId="2" borderId="19" xfId="0" applyFont="1" applyFill="1" applyBorder="1" applyAlignment="1">
      <alignment horizontal="right" wrapText="1"/>
    </xf>
    <xf numFmtId="0" fontId="11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14" xfId="0" applyFont="1" applyFill="1" applyBorder="1" applyAlignment="1">
      <alignment horizontal="left" wrapText="1"/>
    </xf>
    <xf numFmtId="0" fontId="2" fillId="3" borderId="16" xfId="0" applyFont="1" applyFill="1" applyBorder="1" applyAlignment="1">
      <alignment horizontal="left" wrapText="1"/>
    </xf>
    <xf numFmtId="0" fontId="2" fillId="3" borderId="17" xfId="0" applyFont="1" applyFill="1" applyBorder="1" applyAlignment="1">
      <alignment horizontal="left" wrapText="1"/>
    </xf>
    <xf numFmtId="0" fontId="4" fillId="4" borderId="20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133350</xdr:rowOff>
    </xdr:from>
    <xdr:to>
      <xdr:col>0</xdr:col>
      <xdr:colOff>2651125</xdr:colOff>
      <xdr:row>0</xdr:row>
      <xdr:rowOff>751061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F6CC4E-D7D7-4A93-8932-7E583D8F2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33350"/>
          <a:ext cx="2574925" cy="617711"/>
        </a:xfrm>
        <a:prstGeom prst="rect">
          <a:avLst/>
        </a:prstGeom>
      </xdr:spPr>
    </xdr:pic>
    <xdr:clientData/>
  </xdr:twoCellAnchor>
  <xdr:twoCellAnchor editAs="oneCell">
    <xdr:from>
      <xdr:col>1</xdr:col>
      <xdr:colOff>73025</xdr:colOff>
      <xdr:row>16</xdr:row>
      <xdr:rowOff>0</xdr:rowOff>
    </xdr:from>
    <xdr:to>
      <xdr:col>1</xdr:col>
      <xdr:colOff>1005278</xdr:colOff>
      <xdr:row>18</xdr:row>
      <xdr:rowOff>123570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8204061-D9EA-4675-AE03-D92E5FC9B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775" y="5175250"/>
          <a:ext cx="932253" cy="101257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5</xdr:row>
      <xdr:rowOff>111124</xdr:rowOff>
    </xdr:from>
    <xdr:to>
      <xdr:col>1</xdr:col>
      <xdr:colOff>1666551</xdr:colOff>
      <xdr:row>6</xdr:row>
      <xdr:rowOff>679450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4849B49-7673-4558-B5BB-CD8E3D5CF0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19" b="10563"/>
        <a:stretch/>
      </xdr:blipFill>
      <xdr:spPr>
        <a:xfrm>
          <a:off x="3280410" y="2328544"/>
          <a:ext cx="1609401" cy="842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view="pageBreakPreview" zoomScaleNormal="100" zoomScaleSheetLayoutView="100" workbookViewId="0">
      <selection activeCell="B1" sqref="B1"/>
    </sheetView>
  </sheetViews>
  <sheetFormatPr defaultColWidth="11" defaultRowHeight="12.75" x14ac:dyDescent="0.2"/>
  <cols>
    <col min="1" max="1" width="42.25" style="1" customWidth="1"/>
    <col min="2" max="2" width="24.25" style="2" customWidth="1"/>
    <col min="3" max="3" width="24.5" style="2" bestFit="1" customWidth="1"/>
    <col min="4" max="4" width="20.25" style="3" customWidth="1"/>
    <col min="5" max="5" width="10.75" style="1" customWidth="1"/>
    <col min="6" max="6" width="10.25" style="1" customWidth="1"/>
    <col min="7" max="7" width="10.625" style="1" customWidth="1"/>
    <col min="8" max="16384" width="11" style="1"/>
  </cols>
  <sheetData>
    <row r="1" spans="1:7" ht="63.75" customHeight="1" x14ac:dyDescent="0.25">
      <c r="D1" s="76" t="s">
        <v>59</v>
      </c>
    </row>
    <row r="2" spans="1:7" ht="30.75" customHeight="1" x14ac:dyDescent="0.2">
      <c r="A2" s="47"/>
    </row>
    <row r="3" spans="1:7" ht="30.75" customHeight="1" x14ac:dyDescent="0.2">
      <c r="A3" s="95" t="s">
        <v>67</v>
      </c>
      <c r="B3" s="95"/>
      <c r="C3" s="95"/>
      <c r="D3" s="95"/>
      <c r="E3" s="95"/>
      <c r="F3" s="95"/>
      <c r="G3" s="95"/>
    </row>
    <row r="4" spans="1:7" ht="27.75" customHeight="1" x14ac:dyDescent="0.2">
      <c r="A4" s="4" t="s">
        <v>79</v>
      </c>
      <c r="B4" s="5"/>
      <c r="C4" s="5"/>
      <c r="D4" s="6"/>
      <c r="E4" s="7"/>
      <c r="F4" s="7"/>
    </row>
    <row r="5" spans="1:7" ht="22.5" customHeight="1" x14ac:dyDescent="0.2">
      <c r="A5" s="8" t="s">
        <v>43</v>
      </c>
      <c r="B5" s="9"/>
    </row>
    <row r="6" spans="1:7" ht="21.75" customHeight="1" thickBot="1" x14ac:dyDescent="0.25">
      <c r="A6" s="10"/>
    </row>
    <row r="7" spans="1:7" ht="77.45" customHeight="1" thickBot="1" x14ac:dyDescent="0.25">
      <c r="A7" s="66" t="s">
        <v>44</v>
      </c>
      <c r="C7" s="77" t="s">
        <v>45</v>
      </c>
      <c r="D7" s="11" t="s">
        <v>68</v>
      </c>
      <c r="E7" s="12" t="s">
        <v>80</v>
      </c>
      <c r="F7" s="12" t="s">
        <v>81</v>
      </c>
      <c r="G7" s="13" t="s">
        <v>83</v>
      </c>
    </row>
    <row r="8" spans="1:7" ht="18" customHeight="1" x14ac:dyDescent="0.2">
      <c r="A8" s="67" t="s">
        <v>35</v>
      </c>
      <c r="B8" s="68"/>
      <c r="C8" s="68"/>
      <c r="D8" s="69">
        <v>22</v>
      </c>
      <c r="E8" s="35"/>
      <c r="F8" s="35"/>
      <c r="G8" s="35"/>
    </row>
    <row r="9" spans="1:7" ht="18" customHeight="1" x14ac:dyDescent="0.2">
      <c r="A9" s="67" t="s">
        <v>36</v>
      </c>
      <c r="B9" s="68"/>
      <c r="C9" s="68"/>
      <c r="D9" s="69">
        <v>25</v>
      </c>
      <c r="E9" s="35"/>
      <c r="F9" s="35"/>
      <c r="G9" s="35"/>
    </row>
    <row r="10" spans="1:7" ht="18" customHeight="1" x14ac:dyDescent="0.2">
      <c r="A10" s="67" t="s">
        <v>37</v>
      </c>
      <c r="B10" s="68"/>
      <c r="C10" s="68"/>
      <c r="D10" s="69">
        <v>22</v>
      </c>
      <c r="E10" s="35"/>
      <c r="F10" s="35"/>
      <c r="G10" s="35"/>
    </row>
    <row r="11" spans="1:7" ht="18" customHeight="1" x14ac:dyDescent="0.2">
      <c r="A11" s="67" t="s">
        <v>38</v>
      </c>
      <c r="B11" s="68"/>
      <c r="C11" s="68"/>
      <c r="D11" s="69">
        <v>25</v>
      </c>
      <c r="E11" s="35"/>
      <c r="F11" s="35"/>
      <c r="G11" s="35"/>
    </row>
    <row r="12" spans="1:7" ht="18" customHeight="1" x14ac:dyDescent="0.2">
      <c r="A12" s="67" t="s">
        <v>39</v>
      </c>
      <c r="B12" s="68"/>
      <c r="C12" s="68"/>
      <c r="D12" s="69">
        <v>30</v>
      </c>
      <c r="E12" s="35"/>
      <c r="F12" s="35"/>
      <c r="G12" s="35"/>
    </row>
    <row r="13" spans="1:7" ht="18" customHeight="1" x14ac:dyDescent="0.2">
      <c r="A13" s="67" t="s">
        <v>40</v>
      </c>
      <c r="B13" s="68"/>
      <c r="C13" s="70"/>
      <c r="D13" s="69">
        <v>50</v>
      </c>
      <c r="E13" s="35"/>
      <c r="F13" s="35"/>
      <c r="G13" s="35"/>
    </row>
    <row r="14" spans="1:7" ht="18" customHeight="1" thickBot="1" x14ac:dyDescent="0.25">
      <c r="A14" s="71" t="s">
        <v>78</v>
      </c>
      <c r="B14" s="68"/>
      <c r="C14" s="70"/>
      <c r="D14" s="91">
        <f>SUM(D8:D13)</f>
        <v>174</v>
      </c>
      <c r="E14" s="23"/>
      <c r="F14" s="37"/>
      <c r="G14" s="37"/>
    </row>
    <row r="15" spans="1:7" ht="33" customHeight="1" thickBot="1" x14ac:dyDescent="0.25">
      <c r="A15" s="14"/>
      <c r="B15" s="15"/>
      <c r="C15" s="15"/>
      <c r="D15" s="90" t="s">
        <v>48</v>
      </c>
      <c r="E15" s="92">
        <f>SUM(E8:E13)</f>
        <v>0</v>
      </c>
      <c r="F15" s="92">
        <f>SUM(F8:F13)</f>
        <v>0</v>
      </c>
      <c r="G15" s="93">
        <f>SUM(G8:G13)</f>
        <v>0</v>
      </c>
    </row>
    <row r="16" spans="1:7" ht="45" customHeight="1" thickBot="1" x14ac:dyDescent="0.25">
      <c r="A16" s="14"/>
      <c r="B16" s="15"/>
      <c r="C16" s="15"/>
      <c r="D16" s="94" t="s">
        <v>60</v>
      </c>
      <c r="E16" s="109" t="s">
        <v>75</v>
      </c>
      <c r="F16" s="109"/>
      <c r="G16" s="110"/>
    </row>
    <row r="17" spans="1:7" ht="13.5" thickBot="1" x14ac:dyDescent="0.25">
      <c r="A17" s="16"/>
      <c r="B17" s="15"/>
      <c r="C17" s="15"/>
      <c r="D17" s="1"/>
    </row>
    <row r="18" spans="1:7" ht="56.25" customHeight="1" thickBot="1" x14ac:dyDescent="0.25">
      <c r="A18" s="48" t="s">
        <v>42</v>
      </c>
      <c r="D18" s="84" t="s">
        <v>47</v>
      </c>
      <c r="E18" s="85" t="s">
        <v>46</v>
      </c>
      <c r="F18" s="85" t="s">
        <v>82</v>
      </c>
      <c r="G18" s="86" t="s">
        <v>83</v>
      </c>
    </row>
    <row r="19" spans="1:7" ht="13.5" customHeight="1" x14ac:dyDescent="0.2">
      <c r="A19" s="49" t="s">
        <v>51</v>
      </c>
      <c r="D19" s="1"/>
    </row>
    <row r="20" spans="1:7" ht="25.5" x14ac:dyDescent="0.2">
      <c r="A20" s="54" t="s">
        <v>0</v>
      </c>
      <c r="B20" s="55" t="s">
        <v>12</v>
      </c>
      <c r="C20" s="55" t="s">
        <v>1</v>
      </c>
      <c r="D20" s="56">
        <v>36</v>
      </c>
      <c r="E20" s="35"/>
      <c r="F20" s="35"/>
      <c r="G20" s="35"/>
    </row>
    <row r="21" spans="1:7" ht="17.25" customHeight="1" x14ac:dyDescent="0.2">
      <c r="A21" s="54" t="s">
        <v>86</v>
      </c>
      <c r="B21" s="55" t="s">
        <v>13</v>
      </c>
      <c r="C21" s="55" t="s">
        <v>2</v>
      </c>
      <c r="D21" s="56">
        <v>26</v>
      </c>
      <c r="E21" s="35"/>
      <c r="F21" s="35"/>
      <c r="G21" s="35"/>
    </row>
    <row r="22" spans="1:7" ht="17.25" customHeight="1" x14ac:dyDescent="0.2">
      <c r="A22" s="54" t="s">
        <v>4</v>
      </c>
      <c r="B22" s="55" t="s">
        <v>14</v>
      </c>
      <c r="C22" s="55" t="s">
        <v>3</v>
      </c>
      <c r="D22" s="56">
        <v>27.5</v>
      </c>
      <c r="E22" s="35"/>
      <c r="F22" s="35"/>
      <c r="G22" s="35"/>
    </row>
    <row r="23" spans="1:7" ht="17.25" customHeight="1" x14ac:dyDescent="0.2">
      <c r="A23" s="54" t="s">
        <v>6</v>
      </c>
      <c r="B23" s="55" t="s">
        <v>15</v>
      </c>
      <c r="C23" s="55" t="s">
        <v>5</v>
      </c>
      <c r="D23" s="56">
        <v>28.5</v>
      </c>
      <c r="E23" s="35"/>
      <c r="F23" s="35"/>
      <c r="G23" s="35"/>
    </row>
    <row r="24" spans="1:7" ht="17.25" customHeight="1" x14ac:dyDescent="0.2">
      <c r="A24" s="54" t="s">
        <v>85</v>
      </c>
      <c r="B24" s="55" t="s">
        <v>8</v>
      </c>
      <c r="C24" s="55" t="s">
        <v>7</v>
      </c>
      <c r="D24" s="56">
        <v>24</v>
      </c>
      <c r="E24" s="35"/>
      <c r="F24" s="35"/>
      <c r="G24" s="35"/>
    </row>
    <row r="25" spans="1:7" ht="17.25" customHeight="1" x14ac:dyDescent="0.2">
      <c r="A25" s="54" t="s">
        <v>84</v>
      </c>
      <c r="B25" s="55" t="s">
        <v>9</v>
      </c>
      <c r="C25" s="55" t="s">
        <v>41</v>
      </c>
      <c r="D25" s="56">
        <v>26</v>
      </c>
      <c r="E25" s="35"/>
      <c r="F25" s="35"/>
      <c r="G25" s="35"/>
    </row>
    <row r="26" spans="1:7" s="18" customFormat="1" ht="18" customHeight="1" thickBot="1" x14ac:dyDescent="0.25">
      <c r="A26" s="61" t="s">
        <v>77</v>
      </c>
      <c r="B26" s="62"/>
      <c r="C26" s="62"/>
      <c r="D26" s="64">
        <v>168</v>
      </c>
      <c r="E26" s="17"/>
      <c r="F26" s="36"/>
      <c r="G26" s="36"/>
    </row>
    <row r="27" spans="1:7" s="18" customFormat="1" ht="16.5" customHeight="1" thickBot="1" x14ac:dyDescent="0.25">
      <c r="A27" s="19"/>
      <c r="B27" s="20"/>
      <c r="C27" s="21"/>
      <c r="D27" s="50" t="s">
        <v>49</v>
      </c>
      <c r="E27" s="52">
        <f>SUM(E20:E25)</f>
        <v>0</v>
      </c>
      <c r="F27" s="52">
        <f>SUM(F20:F26)</f>
        <v>0</v>
      </c>
      <c r="G27" s="52">
        <f>SUM(G20:G26)</f>
        <v>0</v>
      </c>
    </row>
    <row r="28" spans="1:7" x14ac:dyDescent="0.2">
      <c r="A28" s="49" t="s">
        <v>52</v>
      </c>
      <c r="D28" s="22"/>
    </row>
    <row r="29" spans="1:7" ht="17.25" customHeight="1" x14ac:dyDescent="0.2">
      <c r="A29" s="54" t="s">
        <v>11</v>
      </c>
      <c r="B29" s="55" t="s">
        <v>16</v>
      </c>
      <c r="C29" s="55" t="s">
        <v>10</v>
      </c>
      <c r="D29" s="58">
        <v>18</v>
      </c>
      <c r="E29" s="35"/>
      <c r="F29" s="35"/>
      <c r="G29" s="35"/>
    </row>
    <row r="30" spans="1:7" ht="17.25" customHeight="1" x14ac:dyDescent="0.2">
      <c r="A30" s="54" t="s">
        <v>11</v>
      </c>
      <c r="B30" s="55" t="s">
        <v>17</v>
      </c>
      <c r="C30" s="55"/>
      <c r="D30" s="58">
        <v>23</v>
      </c>
      <c r="E30" s="35"/>
      <c r="F30" s="35"/>
      <c r="G30" s="35"/>
    </row>
    <row r="31" spans="1:7" ht="17.25" customHeight="1" x14ac:dyDescent="0.2">
      <c r="A31" s="54" t="s">
        <v>24</v>
      </c>
      <c r="B31" s="55" t="s">
        <v>19</v>
      </c>
      <c r="C31" s="55" t="s">
        <v>18</v>
      </c>
      <c r="D31" s="58">
        <v>18</v>
      </c>
      <c r="E31" s="35"/>
      <c r="F31" s="35"/>
      <c r="G31" s="35"/>
    </row>
    <row r="32" spans="1:7" ht="17.25" customHeight="1" x14ac:dyDescent="0.2">
      <c r="A32" s="54" t="s">
        <v>33</v>
      </c>
      <c r="B32" s="55" t="s">
        <v>20</v>
      </c>
      <c r="C32" s="55"/>
      <c r="D32" s="58">
        <v>18</v>
      </c>
      <c r="E32" s="35"/>
      <c r="F32" s="35"/>
      <c r="G32" s="35"/>
    </row>
    <row r="33" spans="1:7" ht="17.25" customHeight="1" x14ac:dyDescent="0.2">
      <c r="A33" s="54" t="s">
        <v>25</v>
      </c>
      <c r="B33" s="55" t="s">
        <v>21</v>
      </c>
      <c r="C33" s="55" t="s">
        <v>22</v>
      </c>
      <c r="D33" s="58">
        <v>19</v>
      </c>
      <c r="E33" s="35"/>
      <c r="F33" s="35"/>
      <c r="G33" s="35"/>
    </row>
    <row r="34" spans="1:7" ht="17.25" customHeight="1" x14ac:dyDescent="0.2">
      <c r="A34" s="54" t="s">
        <v>25</v>
      </c>
      <c r="B34" s="55" t="s">
        <v>23</v>
      </c>
      <c r="C34" s="55"/>
      <c r="D34" s="58">
        <v>19</v>
      </c>
      <c r="E34" s="35"/>
      <c r="F34" s="35"/>
      <c r="G34" s="35"/>
    </row>
    <row r="35" spans="1:7" ht="17.25" customHeight="1" thickBot="1" x14ac:dyDescent="0.25">
      <c r="A35" s="61" t="s">
        <v>77</v>
      </c>
      <c r="B35" s="55"/>
      <c r="C35" s="55"/>
      <c r="D35" s="65">
        <v>115</v>
      </c>
      <c r="E35" s="23"/>
      <c r="F35" s="37"/>
      <c r="G35" s="37"/>
    </row>
    <row r="36" spans="1:7" ht="17.25" customHeight="1" thickBot="1" x14ac:dyDescent="0.25">
      <c r="A36" s="19"/>
      <c r="B36" s="15"/>
      <c r="C36" s="24"/>
      <c r="D36" s="50" t="s">
        <v>49</v>
      </c>
      <c r="E36" s="53">
        <f>SUM(E29:E34)</f>
        <v>0</v>
      </c>
      <c r="F36" s="53">
        <f t="shared" ref="F36:G36" si="0">SUM(F29:F35)</f>
        <v>0</v>
      </c>
      <c r="G36" s="53">
        <f t="shared" si="0"/>
        <v>0</v>
      </c>
    </row>
    <row r="37" spans="1:7" x14ac:dyDescent="0.2">
      <c r="A37" s="49" t="s">
        <v>53</v>
      </c>
      <c r="D37" s="22"/>
    </row>
    <row r="38" spans="1:7" ht="25.5" x14ac:dyDescent="0.2">
      <c r="A38" s="57" t="s">
        <v>26</v>
      </c>
      <c r="B38" s="59" t="s">
        <v>30</v>
      </c>
      <c r="C38" s="60" t="s">
        <v>27</v>
      </c>
      <c r="D38" s="56">
        <v>50</v>
      </c>
      <c r="E38" s="35"/>
      <c r="F38" s="35"/>
      <c r="G38" s="35"/>
    </row>
    <row r="39" spans="1:7" ht="29.25" customHeight="1" x14ac:dyDescent="0.2">
      <c r="A39" s="57" t="s">
        <v>26</v>
      </c>
      <c r="B39" s="59" t="s">
        <v>29</v>
      </c>
      <c r="C39" s="60" t="s">
        <v>32</v>
      </c>
      <c r="D39" s="56">
        <v>35</v>
      </c>
      <c r="E39" s="35"/>
      <c r="F39" s="35"/>
      <c r="G39" s="35"/>
    </row>
    <row r="40" spans="1:7" ht="25.5" x14ac:dyDescent="0.2">
      <c r="A40" s="57" t="s">
        <v>26</v>
      </c>
      <c r="B40" s="59" t="s">
        <v>28</v>
      </c>
      <c r="C40" s="60" t="s">
        <v>31</v>
      </c>
      <c r="D40" s="56">
        <v>80</v>
      </c>
      <c r="E40" s="35"/>
      <c r="F40" s="35"/>
      <c r="G40" s="35"/>
    </row>
    <row r="41" spans="1:7" s="18" customFormat="1" ht="17.25" customHeight="1" thickBot="1" x14ac:dyDescent="0.25">
      <c r="A41" s="61" t="s">
        <v>77</v>
      </c>
      <c r="B41" s="62"/>
      <c r="C41" s="63"/>
      <c r="D41" s="64">
        <f>SUM(D38:D40)</f>
        <v>165</v>
      </c>
      <c r="E41" s="17"/>
      <c r="F41" s="36"/>
      <c r="G41" s="36"/>
    </row>
    <row r="42" spans="1:7" s="18" customFormat="1" ht="18" customHeight="1" thickBot="1" x14ac:dyDescent="0.25">
      <c r="A42" s="19"/>
      <c r="B42" s="21"/>
      <c r="C42" s="21"/>
      <c r="D42" s="50" t="s">
        <v>49</v>
      </c>
      <c r="E42" s="51">
        <f>SUM(E38:E40)</f>
        <v>0</v>
      </c>
      <c r="F42" s="51">
        <f t="shared" ref="F42:G42" si="1">SUM(F38:F41)</f>
        <v>0</v>
      </c>
      <c r="G42" s="51">
        <f t="shared" si="1"/>
        <v>0</v>
      </c>
    </row>
    <row r="43" spans="1:7" ht="33" customHeight="1" thickBot="1" x14ac:dyDescent="0.25">
      <c r="D43" s="87" t="s">
        <v>50</v>
      </c>
      <c r="E43" s="88">
        <f>E27+E36+E42</f>
        <v>0</v>
      </c>
      <c r="F43" s="88">
        <f>F27+F36+F42</f>
        <v>0</v>
      </c>
      <c r="G43" s="88">
        <f>G27+G36+G42</f>
        <v>0</v>
      </c>
    </row>
    <row r="44" spans="1:7" ht="31.5" customHeight="1" thickBot="1" x14ac:dyDescent="0.25">
      <c r="D44" s="89" t="s">
        <v>61</v>
      </c>
      <c r="E44" s="107" t="s">
        <v>76</v>
      </c>
      <c r="F44" s="107"/>
      <c r="G44" s="108"/>
    </row>
    <row r="45" spans="1:7" ht="17.25" customHeight="1" x14ac:dyDescent="0.2">
      <c r="A45" s="38" t="s">
        <v>69</v>
      </c>
      <c r="B45" s="39"/>
      <c r="C45" s="40"/>
      <c r="D45" s="25"/>
    </row>
    <row r="46" spans="1:7" x14ac:dyDescent="0.2">
      <c r="A46" s="41" t="s">
        <v>70</v>
      </c>
      <c r="B46" s="15"/>
      <c r="C46" s="42"/>
    </row>
    <row r="47" spans="1:7" ht="31.15" customHeight="1" x14ac:dyDescent="0.2">
      <c r="A47" s="96" t="s">
        <v>71</v>
      </c>
      <c r="B47" s="97"/>
      <c r="C47" s="98"/>
    </row>
    <row r="48" spans="1:7" s="10" customFormat="1" ht="17.25" customHeight="1" x14ac:dyDescent="0.25">
      <c r="A48" s="72" t="s">
        <v>62</v>
      </c>
      <c r="B48" s="73"/>
      <c r="C48" s="74"/>
      <c r="D48" s="75"/>
    </row>
    <row r="49" spans="1:4" x14ac:dyDescent="0.2">
      <c r="A49" s="41" t="s">
        <v>63</v>
      </c>
      <c r="B49" s="15"/>
      <c r="C49" s="42"/>
      <c r="D49" s="26"/>
    </row>
    <row r="50" spans="1:4" ht="13.5" thickBot="1" x14ac:dyDescent="0.25">
      <c r="A50" s="43" t="s">
        <v>72</v>
      </c>
      <c r="B50" s="44"/>
      <c r="C50" s="45"/>
    </row>
    <row r="51" spans="1:4" ht="13.5" thickBot="1" x14ac:dyDescent="0.25">
      <c r="A51" s="100"/>
      <c r="B51" s="100"/>
      <c r="C51" s="100"/>
    </row>
    <row r="52" spans="1:4" ht="27" customHeight="1" x14ac:dyDescent="0.2">
      <c r="A52" s="27" t="s">
        <v>73</v>
      </c>
      <c r="B52" s="101"/>
      <c r="C52" s="102"/>
    </row>
    <row r="53" spans="1:4" ht="50.25" customHeight="1" x14ac:dyDescent="0.2">
      <c r="A53" s="28" t="s">
        <v>74</v>
      </c>
      <c r="B53" s="103"/>
      <c r="C53" s="104"/>
    </row>
    <row r="54" spans="1:4" ht="25.5" customHeight="1" x14ac:dyDescent="0.2">
      <c r="A54" s="29" t="s">
        <v>54</v>
      </c>
      <c r="B54" s="103"/>
      <c r="C54" s="104"/>
    </row>
    <row r="55" spans="1:4" ht="24.75" customHeight="1" thickBot="1" x14ac:dyDescent="0.25">
      <c r="A55" s="30" t="s">
        <v>34</v>
      </c>
      <c r="B55" s="105"/>
      <c r="C55" s="106"/>
    </row>
    <row r="56" spans="1:4" ht="13.5" thickBot="1" x14ac:dyDescent="0.25">
      <c r="A56" s="99"/>
      <c r="B56" s="99"/>
      <c r="C56" s="99"/>
    </row>
    <row r="57" spans="1:4" ht="15.75" customHeight="1" x14ac:dyDescent="0.2">
      <c r="A57" s="31" t="s">
        <v>55</v>
      </c>
      <c r="B57" s="32" t="s">
        <v>56</v>
      </c>
    </row>
    <row r="58" spans="1:4" x14ac:dyDescent="0.2">
      <c r="A58" s="33" t="s">
        <v>57</v>
      </c>
      <c r="B58" s="46"/>
    </row>
    <row r="59" spans="1:4" x14ac:dyDescent="0.2">
      <c r="A59" s="33" t="s">
        <v>58</v>
      </c>
      <c r="B59" s="46"/>
    </row>
    <row r="60" spans="1:4" s="79" customFormat="1" x14ac:dyDescent="0.2">
      <c r="A60" s="78" t="s">
        <v>66</v>
      </c>
      <c r="B60" s="46"/>
      <c r="C60" s="2"/>
      <c r="D60" s="34"/>
    </row>
    <row r="61" spans="1:4" s="79" customFormat="1" ht="42" customHeight="1" x14ac:dyDescent="0.2">
      <c r="A61" s="82" t="s">
        <v>64</v>
      </c>
      <c r="B61" s="80" t="s">
        <v>75</v>
      </c>
      <c r="C61" s="2"/>
      <c r="D61" s="34"/>
    </row>
    <row r="62" spans="1:4" s="79" customFormat="1" ht="38.25" customHeight="1" thickBot="1" x14ac:dyDescent="0.25">
      <c r="A62" s="83" t="s">
        <v>65</v>
      </c>
      <c r="B62" s="81" t="s">
        <v>76</v>
      </c>
      <c r="C62" s="2"/>
      <c r="D62" s="34"/>
    </row>
  </sheetData>
  <sheetProtection sheet="1" objects="1" scenarios="1"/>
  <protectedRanges>
    <protectedRange sqref="B52:C55" name="Range9"/>
    <protectedRange sqref="E38:G40" name="Range7"/>
    <protectedRange sqref="E29:G34" name="Range5"/>
    <protectedRange sqref="E20:G25" name="Range3"/>
    <protectedRange sqref="E8:G13" name="Range1"/>
    <protectedRange sqref="F14:G14" name="Range2"/>
    <protectedRange sqref="F26:G26" name="Range4"/>
    <protectedRange sqref="F35:G35" name="Range6"/>
    <protectedRange sqref="F41:G41" name="Range8"/>
    <protectedRange sqref="B58:B59" name="Range10"/>
    <protectedRange sqref="B60" name="Range10_1"/>
    <protectedRange sqref="B61" name="Range10_2"/>
  </protectedRanges>
  <mergeCells count="10">
    <mergeCell ref="A3:G3"/>
    <mergeCell ref="A47:C47"/>
    <mergeCell ref="A56:C56"/>
    <mergeCell ref="A51:C51"/>
    <mergeCell ref="B52:C52"/>
    <mergeCell ref="B53:C53"/>
    <mergeCell ref="B54:C54"/>
    <mergeCell ref="B55:C55"/>
    <mergeCell ref="E44:G44"/>
    <mergeCell ref="E16:G16"/>
  </mergeCells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bestellformular</vt:lpstr>
      <vt:lpstr>bestellformular!Print_Area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Christine Petersen</cp:lastModifiedBy>
  <dcterms:created xsi:type="dcterms:W3CDTF">2021-07-23T15:15:36Z</dcterms:created>
  <dcterms:modified xsi:type="dcterms:W3CDTF">2021-08-27T08:38:38Z</dcterms:modified>
</cp:coreProperties>
</file>